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mborska.alexandra\Desktop\Saška\Zmluvy\Zmluvy\Zmluva o dielo\Chatam Sófer_oprava zastávky\Výkaz výmer\"/>
    </mc:Choice>
  </mc:AlternateContent>
  <xr:revisionPtr revIDLastSave="0" documentId="13_ncr:1_{BBD315DF-09AC-4E12-A2E5-B9C6155A7C6E}" xr6:coauthVersionLast="45" xr6:coauthVersionMax="45" xr10:uidLastSave="{00000000-0000-0000-0000-000000000000}"/>
  <bookViews>
    <workbookView xWindow="-108" yWindow="-108" windowWidth="23256" windowHeight="12576" xr2:uid="{2C2BEDA6-AD92-4A75-85A7-FFBE7C0CB237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<sst xmlns="http://schemas.openxmlformats.org/spreadsheetml/2006/main" count="192" uniqueCount="124">
  <si>
    <t>PČ</t>
  </si>
  <si>
    <t>Typ</t>
  </si>
  <si>
    <t>Kód</t>
  </si>
  <si>
    <t>Popis</t>
  </si>
  <si>
    <t>MJ</t>
  </si>
  <si>
    <t>Množstvo</t>
  </si>
  <si>
    <t>J.cena [EUR]</t>
  </si>
  <si>
    <t>Cena celkom [EUR]</t>
  </si>
  <si>
    <t>Cenová sústava</t>
  </si>
  <si>
    <t>Náklady z rozpočtu</t>
  </si>
  <si>
    <t>D</t>
  </si>
  <si>
    <t>HSV</t>
  </si>
  <si>
    <t>Práce a dodávky HSV</t>
  </si>
  <si>
    <t>1</t>
  </si>
  <si>
    <t>Zemné práce</t>
  </si>
  <si>
    <t>K</t>
  </si>
  <si>
    <t>113106121.S</t>
  </si>
  <si>
    <t>Rozoberanie dlažby, z bet. dlažby,  -0,13800t - nástupištia</t>
  </si>
  <si>
    <t>m2</t>
  </si>
  <si>
    <t>3</t>
  </si>
  <si>
    <t>113206111.S</t>
  </si>
  <si>
    <t>Vytrhanie obrúb betónových, s vybúraním lôžka, z krajníkov alebo obrubníkov stojatých,  -0,14500t</t>
  </si>
  <si>
    <t>m</t>
  </si>
  <si>
    <t>2</t>
  </si>
  <si>
    <t>113106612.S</t>
  </si>
  <si>
    <t>Rozoberanie zámkovej dlažby všetkých druhov v ploche nad 20 m2,  -0,26000t - el. trať</t>
  </si>
  <si>
    <t>4</t>
  </si>
  <si>
    <t>113307111.S</t>
  </si>
  <si>
    <t>Odstránenie podkladu  z kameniva ťaženého, hr. do 100mm,  -0,16000t  (podsyp pod dlažbou)</t>
  </si>
  <si>
    <t>5</t>
  </si>
  <si>
    <t>132211101.S</t>
  </si>
  <si>
    <t>Hĺbenie rýh šírky do 600 mm v  hornine tr.3 súdržných - základ pre zábradlie a označník</t>
  </si>
  <si>
    <t>m3</t>
  </si>
  <si>
    <t>6</t>
  </si>
  <si>
    <t>162501102.S</t>
  </si>
  <si>
    <t>Vodorovné premiestnenie výkopku po spevnenej ceste z horniny tr.1-4, do 100 m3 na vzdialenosť do 3000 m</t>
  </si>
  <si>
    <t>7</t>
  </si>
  <si>
    <t>162501105.S</t>
  </si>
  <si>
    <t>Vodorovné premiestnenie výkopku po spevnenej ceste z horniny tr.1-4, do 100 m3, príplatok k cene za každých ďalšich a začatých 1000 m</t>
  </si>
  <si>
    <t>8</t>
  </si>
  <si>
    <t>171201201.S</t>
  </si>
  <si>
    <t>Uloženie sypaniny na skládky do 100 m3</t>
  </si>
  <si>
    <t>9</t>
  </si>
  <si>
    <t>181101102.S</t>
  </si>
  <si>
    <t>Úprava pláne  v hornine 1-4 so zhutnením</t>
  </si>
  <si>
    <t>Zvislé a kompletné konštrukcie</t>
  </si>
  <si>
    <t>311311952.S</t>
  </si>
  <si>
    <t>Betón nadzákladových múrov prostý tr. C 30/37-základ pre zábradlie a označníky 14,4+1,1 = 15,50</t>
  </si>
  <si>
    <t>11</t>
  </si>
  <si>
    <t>311351102.S</t>
  </si>
  <si>
    <t>Debnenie nadzákladových múrov jednostranné, odstránenie-dielce</t>
  </si>
  <si>
    <t>12</t>
  </si>
  <si>
    <t>311351105.S</t>
  </si>
  <si>
    <t>Debnenie nadzákladových múrov obojstranné zhotovenie-dielce</t>
  </si>
  <si>
    <t>Komunikácie</t>
  </si>
  <si>
    <t>13</t>
  </si>
  <si>
    <t>596911142.S</t>
  </si>
  <si>
    <t>Kladenie betónovej zámkovej dlažby komunikácií pre peších hr. 60 mm pre peších nad 50 do 100 m2 so zriadením lôžka z kameniva hr. 40 mm</t>
  </si>
  <si>
    <t>14</t>
  </si>
  <si>
    <t>M</t>
  </si>
  <si>
    <t>592460007700.S</t>
  </si>
  <si>
    <t>Dlažba betónová HAKA   30% novej (97x0.3=27)</t>
  </si>
  <si>
    <t>15</t>
  </si>
  <si>
    <t>596911221.S</t>
  </si>
  <si>
    <t>Kladenie betónovej zámkovej dlažby pozemných komunikácií hr. 80 mm pre peších do 50 m2 so zriadením lôžka z kameniva hr. 50 mm</t>
  </si>
  <si>
    <t>16</t>
  </si>
  <si>
    <t>592460008500.S</t>
  </si>
  <si>
    <t>Dlažba betónová HAKA, rozmer 200x165x80 mm 30% novej (36x0.3=11)</t>
  </si>
  <si>
    <t>17</t>
  </si>
  <si>
    <t>599141111.S</t>
  </si>
  <si>
    <t>Vyplnenie škár medzi obrubníkmi a komunikáciou  asfaltovou zálievkou</t>
  </si>
  <si>
    <t>Ostatné konštrukcie a práce-búranie</t>
  </si>
  <si>
    <t>18</t>
  </si>
  <si>
    <t>911131111.S</t>
  </si>
  <si>
    <t>Osadenie a montáž cestného zábradlia oceľového s oceľovými stĺpikmi</t>
  </si>
  <si>
    <t>19</t>
  </si>
  <si>
    <t>404490007900.S</t>
  </si>
  <si>
    <t>Zábradlie oceľové , dĺžka 1,0m</t>
  </si>
  <si>
    <t>ks</t>
  </si>
  <si>
    <t>20</t>
  </si>
  <si>
    <t>592170001000.S</t>
  </si>
  <si>
    <t>Obrubník cestný, lxšxv 1000x150x250 mm</t>
  </si>
  <si>
    <t>21</t>
  </si>
  <si>
    <t>917862111.S</t>
  </si>
  <si>
    <t>Osadenie chodník. obrubníka betónového stojatého do lôžka z betónu prosteho tr. C 12/15 s bočnou oporou</t>
  </si>
  <si>
    <t>22</t>
  </si>
  <si>
    <t>918101111.S</t>
  </si>
  <si>
    <t>Lôžko pod obrubníky z  betónu prostého tr. C 12/15</t>
  </si>
  <si>
    <t>23</t>
  </si>
  <si>
    <t>919726564.S</t>
  </si>
  <si>
    <t>Tesnenie dilatačných škár  š. 20 mm hl. 40 mm</t>
  </si>
  <si>
    <t>24</t>
  </si>
  <si>
    <t>919735113.S</t>
  </si>
  <si>
    <t>Rezanie existujúceho asfaltového krytu alebo podkladu hĺbky nad 100 do 150 mm</t>
  </si>
  <si>
    <t>25</t>
  </si>
  <si>
    <t>928901011.S</t>
  </si>
  <si>
    <t>Osadenie staničnej tabule na stĺpiku jednoduchom</t>
  </si>
  <si>
    <t>26</t>
  </si>
  <si>
    <t>553560014900.S</t>
  </si>
  <si>
    <t>2 x označovník zastávkový s odpadkovým košom+ 1x vvtrína 2xA4 (297x420 mm)pre cestovné poriadky, 2x odpadkový koš</t>
  </si>
  <si>
    <t>27</t>
  </si>
  <si>
    <t>929531111.S</t>
  </si>
  <si>
    <t>Zásyp z  kameniva drveného so zhutnením (medzi obrubníkom a bet.základom)</t>
  </si>
  <si>
    <t>28</t>
  </si>
  <si>
    <t>966005111.S</t>
  </si>
  <si>
    <t>Rozobratie cestného zábradlia s betónovými pätkami,  -0,03500t</t>
  </si>
  <si>
    <t>29</t>
  </si>
  <si>
    <t>979082212.S</t>
  </si>
  <si>
    <t>Vodorovná doprava sutiny po suchu s naložením a so zložením na vzdialenosť do 50 m</t>
  </si>
  <si>
    <t>t</t>
  </si>
  <si>
    <t>30</t>
  </si>
  <si>
    <t>979082219.S</t>
  </si>
  <si>
    <t>Príplatok k cene za každý ďalší aj začatý 1 km nad 1 km pre vodorovnú dopravu sutiny</t>
  </si>
  <si>
    <t>31</t>
  </si>
  <si>
    <t>979087214</t>
  </si>
  <si>
    <t>skladné sutiny</t>
  </si>
  <si>
    <t>32</t>
  </si>
  <si>
    <t>979087215</t>
  </si>
  <si>
    <t>skladné zemina</t>
  </si>
  <si>
    <t>99</t>
  </si>
  <si>
    <t>Presun hmôt HSV</t>
  </si>
  <si>
    <t>33</t>
  </si>
  <si>
    <t>998223011.S</t>
  </si>
  <si>
    <t>Presun hmôt pre pozemné komunikácie s krytom dláždeným (822 2.3, 822 5.3) akejkoľvek dĺžky objektu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</si>
</sst>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8"/>
      <color rgb="FF003366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2D2"/>
      </patternFill>
    </fill>
  </fills>
  <borders count="5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5" fillId="0" borderId="0" xfId="0" applyFont="1" applyAlignment="1">
      <alignment horizontal="left"/>
    </xf>
    <xf numFmtId="164" fontId="5" fillId="0" borderId="0" xfId="0" applyNumberFormat="1" applyFont="1"/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4" xfId="0" applyNumberFormat="1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0C3B1-DBA0-45D0-9390-D05DD93DD504}">
  <dimension ref="A1:I41"/>
  <sheetViews>
    <sheetView tabSelected="1" workbookViewId="0">
      <selection activeCell="D5" sqref="D5"/>
    </sheetView>
  </sheetViews>
  <sheetFormatPr defaultRowHeight="14.4" x14ac:dyDescent="0.3"/>
  <cols>
    <col min="4" max="4" width="30.5546875" customWidth="1"/>
    <col min="8" max="8" width="13.6640625" customWidth="1"/>
  </cols>
  <sheetData>
    <row r="1" spans="1:9" ht="22.8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4" t="s">
        <v>8</v>
      </c>
    </row>
    <row r="2" spans="1:9" ht="15.6" x14ac:dyDescent="0.3">
      <c r="A2" s="5" t="s">
        <v>9</v>
      </c>
      <c r="B2" s="6"/>
      <c r="C2" s="6"/>
      <c r="D2" s="6"/>
      <c r="E2" s="6"/>
      <c r="F2" s="6"/>
      <c r="G2" s="6"/>
      <c r="H2" s="7">
        <f>BI2</f>
        <v>0</v>
      </c>
      <c r="I2" s="6"/>
    </row>
    <row r="3" spans="1:9" ht="15.6" x14ac:dyDescent="0.3">
      <c r="A3" s="8"/>
      <c r="B3" s="9" t="s">
        <v>10</v>
      </c>
      <c r="C3" s="10" t="s">
        <v>11</v>
      </c>
      <c r="D3" s="10" t="s">
        <v>12</v>
      </c>
      <c r="E3" s="8"/>
      <c r="F3" s="8"/>
      <c r="G3" s="8"/>
      <c r="H3" s="11">
        <f>BI3</f>
        <v>0</v>
      </c>
      <c r="I3" s="8"/>
    </row>
    <row r="4" spans="1:9" x14ac:dyDescent="0.3">
      <c r="A4" s="8"/>
      <c r="B4" s="9" t="s">
        <v>10</v>
      </c>
      <c r="C4" s="12" t="s">
        <v>13</v>
      </c>
      <c r="D4" s="12" t="s">
        <v>14</v>
      </c>
      <c r="E4" s="8"/>
      <c r="F4" s="8"/>
      <c r="G4" s="8"/>
      <c r="H4" s="13">
        <f>BI4</f>
        <v>0</v>
      </c>
      <c r="I4" s="8"/>
    </row>
    <row r="5" spans="1:9" ht="22.8" x14ac:dyDescent="0.3">
      <c r="A5" s="14" t="s">
        <v>13</v>
      </c>
      <c r="B5" s="14" t="s">
        <v>15</v>
      </c>
      <c r="C5" s="15" t="s">
        <v>16</v>
      </c>
      <c r="D5" s="16" t="s">
        <v>17</v>
      </c>
      <c r="E5" s="17" t="s">
        <v>18</v>
      </c>
      <c r="F5" s="18">
        <v>97</v>
      </c>
      <c r="G5" s="19">
        <v>0</v>
      </c>
      <c r="H5" s="19">
        <f t="shared" ref="H5:H13" si="0">ROUND(G5*F5,3)</f>
        <v>0</v>
      </c>
      <c r="I5" s="20"/>
    </row>
    <row r="6" spans="1:9" ht="34.200000000000003" x14ac:dyDescent="0.3">
      <c r="A6" s="14" t="s">
        <v>19</v>
      </c>
      <c r="B6" s="14" t="s">
        <v>15</v>
      </c>
      <c r="C6" s="15" t="s">
        <v>20</v>
      </c>
      <c r="D6" s="16" t="s">
        <v>21</v>
      </c>
      <c r="E6" s="17" t="s">
        <v>22</v>
      </c>
      <c r="F6" s="18">
        <v>64</v>
      </c>
      <c r="G6" s="19">
        <v>0</v>
      </c>
      <c r="H6" s="19">
        <f t="shared" si="0"/>
        <v>0</v>
      </c>
      <c r="I6" s="20"/>
    </row>
    <row r="7" spans="1:9" ht="34.200000000000003" x14ac:dyDescent="0.3">
      <c r="A7" s="14" t="s">
        <v>23</v>
      </c>
      <c r="B7" s="14" t="s">
        <v>15</v>
      </c>
      <c r="C7" s="15" t="s">
        <v>24</v>
      </c>
      <c r="D7" s="16" t="s">
        <v>25</v>
      </c>
      <c r="E7" s="17" t="s">
        <v>18</v>
      </c>
      <c r="F7" s="18">
        <v>250</v>
      </c>
      <c r="G7" s="19">
        <v>0</v>
      </c>
      <c r="H7" s="19">
        <f t="shared" si="0"/>
        <v>0</v>
      </c>
      <c r="I7" s="20"/>
    </row>
    <row r="8" spans="1:9" ht="45.6" x14ac:dyDescent="0.3">
      <c r="A8" s="14" t="s">
        <v>26</v>
      </c>
      <c r="B8" s="14" t="s">
        <v>15</v>
      </c>
      <c r="C8" s="15" t="s">
        <v>27</v>
      </c>
      <c r="D8" s="16" t="s">
        <v>28</v>
      </c>
      <c r="E8" s="17" t="s">
        <v>18</v>
      </c>
      <c r="F8" s="18">
        <v>347</v>
      </c>
      <c r="G8" s="19">
        <v>0</v>
      </c>
      <c r="H8" s="19">
        <f t="shared" si="0"/>
        <v>0</v>
      </c>
      <c r="I8" s="20"/>
    </row>
    <row r="9" spans="1:9" ht="34.200000000000003" x14ac:dyDescent="0.3">
      <c r="A9" s="14" t="s">
        <v>29</v>
      </c>
      <c r="B9" s="14" t="s">
        <v>15</v>
      </c>
      <c r="C9" s="15" t="s">
        <v>30</v>
      </c>
      <c r="D9" s="16" t="s">
        <v>31</v>
      </c>
      <c r="E9" s="17" t="s">
        <v>32</v>
      </c>
      <c r="F9" s="18">
        <v>15.5</v>
      </c>
      <c r="G9" s="19">
        <v>0</v>
      </c>
      <c r="H9" s="19">
        <f t="shared" si="0"/>
        <v>0</v>
      </c>
      <c r="I9" s="20"/>
    </row>
    <row r="10" spans="1:9" ht="45.6" x14ac:dyDescent="0.3">
      <c r="A10" s="14" t="s">
        <v>33</v>
      </c>
      <c r="B10" s="14" t="s">
        <v>15</v>
      </c>
      <c r="C10" s="15" t="s">
        <v>34</v>
      </c>
      <c r="D10" s="16" t="s">
        <v>35</v>
      </c>
      <c r="E10" s="17" t="s">
        <v>32</v>
      </c>
      <c r="F10" s="18">
        <v>15.5</v>
      </c>
      <c r="G10" s="19">
        <v>0</v>
      </c>
      <c r="H10" s="19">
        <f t="shared" si="0"/>
        <v>0</v>
      </c>
      <c r="I10" s="20"/>
    </row>
    <row r="11" spans="1:9" ht="57" x14ac:dyDescent="0.3">
      <c r="A11" s="14" t="s">
        <v>36</v>
      </c>
      <c r="B11" s="14" t="s">
        <v>15</v>
      </c>
      <c r="C11" s="15" t="s">
        <v>37</v>
      </c>
      <c r="D11" s="16" t="s">
        <v>38</v>
      </c>
      <c r="E11" s="17" t="s">
        <v>32</v>
      </c>
      <c r="F11" s="18">
        <v>263.5</v>
      </c>
      <c r="G11" s="19">
        <v>0</v>
      </c>
      <c r="H11" s="19">
        <f t="shared" si="0"/>
        <v>0</v>
      </c>
      <c r="I11" s="20"/>
    </row>
    <row r="12" spans="1:9" ht="22.8" x14ac:dyDescent="0.3">
      <c r="A12" s="14" t="s">
        <v>39</v>
      </c>
      <c r="B12" s="14" t="s">
        <v>15</v>
      </c>
      <c r="C12" s="15" t="s">
        <v>40</v>
      </c>
      <c r="D12" s="16" t="s">
        <v>41</v>
      </c>
      <c r="E12" s="17" t="s">
        <v>32</v>
      </c>
      <c r="F12" s="18">
        <v>15.5</v>
      </c>
      <c r="G12" s="19">
        <v>0</v>
      </c>
      <c r="H12" s="19">
        <f t="shared" si="0"/>
        <v>0</v>
      </c>
      <c r="I12" s="20"/>
    </row>
    <row r="13" spans="1:9" ht="22.8" x14ac:dyDescent="0.3">
      <c r="A13" s="14" t="s">
        <v>42</v>
      </c>
      <c r="B13" s="14" t="s">
        <v>15</v>
      </c>
      <c r="C13" s="15" t="s">
        <v>43</v>
      </c>
      <c r="D13" s="16" t="s">
        <v>44</v>
      </c>
      <c r="E13" s="17" t="s">
        <v>18</v>
      </c>
      <c r="F13" s="18">
        <v>347</v>
      </c>
      <c r="G13" s="19">
        <v>0</v>
      </c>
      <c r="H13" s="19">
        <f t="shared" si="0"/>
        <v>0</v>
      </c>
      <c r="I13" s="20"/>
    </row>
    <row r="14" spans="1:9" x14ac:dyDescent="0.3">
      <c r="A14" s="8"/>
      <c r="B14" s="9" t="s">
        <v>10</v>
      </c>
      <c r="C14" s="12" t="s">
        <v>19</v>
      </c>
      <c r="D14" s="12" t="s">
        <v>45</v>
      </c>
      <c r="E14" s="8"/>
      <c r="F14" s="8"/>
      <c r="G14" s="8"/>
      <c r="H14" s="13">
        <f>BI14</f>
        <v>0</v>
      </c>
      <c r="I14" s="8"/>
    </row>
    <row r="15" spans="1:9" ht="45.6" x14ac:dyDescent="0.3">
      <c r="A15" s="14">
        <v>10</v>
      </c>
      <c r="B15" s="14" t="s">
        <v>15</v>
      </c>
      <c r="C15" s="15" t="s">
        <v>46</v>
      </c>
      <c r="D15" s="16" t="s">
        <v>47</v>
      </c>
      <c r="E15" s="17" t="s">
        <v>32</v>
      </c>
      <c r="F15" s="18">
        <v>1</v>
      </c>
      <c r="G15" s="19">
        <v>0</v>
      </c>
      <c r="H15" s="19">
        <f>ROUND(G15*F15,3)</f>
        <v>0</v>
      </c>
      <c r="I15" s="20"/>
    </row>
    <row r="16" spans="1:9" ht="22.8" x14ac:dyDescent="0.3">
      <c r="A16" s="14" t="s">
        <v>48</v>
      </c>
      <c r="B16" s="14" t="s">
        <v>15</v>
      </c>
      <c r="C16" s="15" t="s">
        <v>49</v>
      </c>
      <c r="D16" s="16" t="s">
        <v>50</v>
      </c>
      <c r="E16" s="17" t="s">
        <v>18</v>
      </c>
      <c r="F16" s="18">
        <v>116</v>
      </c>
      <c r="G16" s="19">
        <v>0</v>
      </c>
      <c r="H16" s="19">
        <f>ROUND(G16*F16,3)</f>
        <v>0</v>
      </c>
      <c r="I16" s="20"/>
    </row>
    <row r="17" spans="1:9" ht="22.8" x14ac:dyDescent="0.3">
      <c r="A17" s="14" t="s">
        <v>51</v>
      </c>
      <c r="B17" s="14" t="s">
        <v>15</v>
      </c>
      <c r="C17" s="15" t="s">
        <v>52</v>
      </c>
      <c r="D17" s="16" t="s">
        <v>53</v>
      </c>
      <c r="E17" s="17" t="s">
        <v>18</v>
      </c>
      <c r="F17" s="18">
        <v>116</v>
      </c>
      <c r="G17" s="19">
        <v>0</v>
      </c>
      <c r="H17" s="19">
        <f>ROUND(G17*F17,3)</f>
        <v>0</v>
      </c>
      <c r="I17" s="20"/>
    </row>
    <row r="18" spans="1:9" x14ac:dyDescent="0.3">
      <c r="A18" s="8"/>
      <c r="B18" s="9" t="s">
        <v>10</v>
      </c>
      <c r="C18" s="12" t="s">
        <v>29</v>
      </c>
      <c r="D18" s="12" t="s">
        <v>54</v>
      </c>
      <c r="E18" s="8"/>
      <c r="F18" s="8"/>
      <c r="G18" s="8"/>
      <c r="H18" s="13">
        <f>BI18</f>
        <v>0</v>
      </c>
      <c r="I18" s="8"/>
    </row>
    <row r="19" spans="1:9" ht="57" x14ac:dyDescent="0.3">
      <c r="A19" s="14" t="s">
        <v>55</v>
      </c>
      <c r="B19" s="14" t="s">
        <v>15</v>
      </c>
      <c r="C19" s="15" t="s">
        <v>56</v>
      </c>
      <c r="D19" s="16" t="s">
        <v>57</v>
      </c>
      <c r="E19" s="17" t="s">
        <v>18</v>
      </c>
      <c r="F19" s="18">
        <v>68</v>
      </c>
      <c r="G19" s="19">
        <v>0</v>
      </c>
      <c r="H19" s="19">
        <f>ROUND(G19*F19,3)</f>
        <v>0</v>
      </c>
      <c r="I19" s="20"/>
    </row>
    <row r="20" spans="1:9" ht="22.8" x14ac:dyDescent="0.3">
      <c r="A20" s="21" t="s">
        <v>58</v>
      </c>
      <c r="B20" s="21" t="s">
        <v>59</v>
      </c>
      <c r="C20" s="22" t="s">
        <v>60</v>
      </c>
      <c r="D20" s="23" t="s">
        <v>61</v>
      </c>
      <c r="E20" s="24" t="s">
        <v>18</v>
      </c>
      <c r="F20" s="25">
        <v>20</v>
      </c>
      <c r="G20" s="26">
        <v>0</v>
      </c>
      <c r="H20" s="26">
        <f>ROUND(G20*F20,3)</f>
        <v>0</v>
      </c>
      <c r="I20" s="27"/>
    </row>
    <row r="21" spans="1:9" ht="57" x14ac:dyDescent="0.3">
      <c r="A21" s="14" t="s">
        <v>62</v>
      </c>
      <c r="B21" s="14" t="s">
        <v>15</v>
      </c>
      <c r="C21" s="15" t="s">
        <v>63</v>
      </c>
      <c r="D21" s="16" t="s">
        <v>64</v>
      </c>
      <c r="E21" s="17" t="s">
        <v>18</v>
      </c>
      <c r="F21" s="18">
        <v>250</v>
      </c>
      <c r="G21" s="19">
        <v>0</v>
      </c>
      <c r="H21" s="19">
        <f>ROUND(G21*F21,3)</f>
        <v>0</v>
      </c>
      <c r="I21" s="20"/>
    </row>
    <row r="22" spans="1:9" ht="34.200000000000003" x14ac:dyDescent="0.3">
      <c r="A22" s="21" t="s">
        <v>65</v>
      </c>
      <c r="B22" s="21" t="s">
        <v>59</v>
      </c>
      <c r="C22" s="22" t="s">
        <v>66</v>
      </c>
      <c r="D22" s="23" t="s">
        <v>67</v>
      </c>
      <c r="E22" s="24" t="s">
        <v>18</v>
      </c>
      <c r="F22" s="25">
        <v>75</v>
      </c>
      <c r="G22" s="26">
        <v>0</v>
      </c>
      <c r="H22" s="26">
        <f>ROUND(G22*F22,3)</f>
        <v>0</v>
      </c>
      <c r="I22" s="27"/>
    </row>
    <row r="23" spans="1:9" ht="34.200000000000003" x14ac:dyDescent="0.3">
      <c r="A23" s="14" t="s">
        <v>68</v>
      </c>
      <c r="B23" s="14" t="s">
        <v>15</v>
      </c>
      <c r="C23" s="15" t="s">
        <v>69</v>
      </c>
      <c r="D23" s="16" t="s">
        <v>70</v>
      </c>
      <c r="E23" s="17" t="s">
        <v>22</v>
      </c>
      <c r="F23" s="18">
        <v>61</v>
      </c>
      <c r="G23" s="19">
        <v>0</v>
      </c>
      <c r="H23" s="19">
        <f>ROUND(G23*F23,3)</f>
        <v>0</v>
      </c>
      <c r="I23" s="20"/>
    </row>
    <row r="24" spans="1:9" x14ac:dyDescent="0.3">
      <c r="A24" s="8"/>
      <c r="B24" s="9" t="s">
        <v>10</v>
      </c>
      <c r="C24" s="12" t="s">
        <v>42</v>
      </c>
      <c r="D24" s="12" t="s">
        <v>71</v>
      </c>
      <c r="E24" s="8"/>
      <c r="F24" s="8"/>
      <c r="G24" s="8"/>
      <c r="H24" s="13">
        <f>BI24</f>
        <v>0</v>
      </c>
      <c r="I24" s="8"/>
    </row>
    <row r="25" spans="1:9" ht="34.200000000000003" x14ac:dyDescent="0.3">
      <c r="A25" s="14" t="s">
        <v>72</v>
      </c>
      <c r="B25" s="14" t="s">
        <v>15</v>
      </c>
      <c r="C25" s="15" t="s">
        <v>73</v>
      </c>
      <c r="D25" s="16" t="s">
        <v>74</v>
      </c>
      <c r="E25" s="17" t="s">
        <v>22</v>
      </c>
      <c r="F25" s="18">
        <v>116</v>
      </c>
      <c r="G25" s="19">
        <v>0</v>
      </c>
      <c r="H25" s="19">
        <f t="shared" ref="H25:H39" si="1">ROUND(G25*F25,3)</f>
        <v>0</v>
      </c>
      <c r="I25" s="20"/>
    </row>
    <row r="26" spans="1:9" ht="22.8" x14ac:dyDescent="0.3">
      <c r="A26" s="21" t="s">
        <v>75</v>
      </c>
      <c r="B26" s="21" t="s">
        <v>59</v>
      </c>
      <c r="C26" s="22" t="s">
        <v>76</v>
      </c>
      <c r="D26" s="23" t="s">
        <v>77</v>
      </c>
      <c r="E26" s="24" t="s">
        <v>78</v>
      </c>
      <c r="F26" s="25">
        <v>116</v>
      </c>
      <c r="G26" s="26">
        <v>0</v>
      </c>
      <c r="H26" s="26">
        <f t="shared" si="1"/>
        <v>0</v>
      </c>
      <c r="I26" s="27"/>
    </row>
    <row r="27" spans="1:9" ht="22.8" x14ac:dyDescent="0.3">
      <c r="A27" s="21" t="s">
        <v>79</v>
      </c>
      <c r="B27" s="21" t="s">
        <v>59</v>
      </c>
      <c r="C27" s="22" t="s">
        <v>80</v>
      </c>
      <c r="D27" s="23" t="s">
        <v>81</v>
      </c>
      <c r="E27" s="24" t="s">
        <v>78</v>
      </c>
      <c r="F27" s="25">
        <v>73</v>
      </c>
      <c r="G27" s="26">
        <v>0</v>
      </c>
      <c r="H27" s="26">
        <f t="shared" si="1"/>
        <v>0</v>
      </c>
      <c r="I27" s="27"/>
    </row>
    <row r="28" spans="1:9" ht="45.6" x14ac:dyDescent="0.3">
      <c r="A28" s="14" t="s">
        <v>82</v>
      </c>
      <c r="B28" s="14" t="s">
        <v>15</v>
      </c>
      <c r="C28" s="15" t="s">
        <v>83</v>
      </c>
      <c r="D28" s="16" t="s">
        <v>84</v>
      </c>
      <c r="E28" s="17" t="s">
        <v>22</v>
      </c>
      <c r="F28" s="18">
        <v>73</v>
      </c>
      <c r="G28" s="19">
        <v>0</v>
      </c>
      <c r="H28" s="19">
        <f t="shared" si="1"/>
        <v>0</v>
      </c>
      <c r="I28" s="20"/>
    </row>
    <row r="29" spans="1:9" ht="22.8" x14ac:dyDescent="0.3">
      <c r="A29" s="14" t="s">
        <v>85</v>
      </c>
      <c r="B29" s="14" t="s">
        <v>15</v>
      </c>
      <c r="C29" s="15" t="s">
        <v>86</v>
      </c>
      <c r="D29" s="16" t="s">
        <v>87</v>
      </c>
      <c r="E29" s="17" t="s">
        <v>32</v>
      </c>
      <c r="F29" s="18">
        <v>9</v>
      </c>
      <c r="G29" s="19">
        <v>0</v>
      </c>
      <c r="H29" s="19">
        <f t="shared" si="1"/>
        <v>0</v>
      </c>
      <c r="I29" s="20"/>
    </row>
    <row r="30" spans="1:9" ht="22.8" x14ac:dyDescent="0.3">
      <c r="A30" s="14" t="s">
        <v>88</v>
      </c>
      <c r="B30" s="14" t="s">
        <v>15</v>
      </c>
      <c r="C30" s="15" t="s">
        <v>89</v>
      </c>
      <c r="D30" s="16" t="s">
        <v>90</v>
      </c>
      <c r="E30" s="17" t="s">
        <v>22</v>
      </c>
      <c r="F30" s="18">
        <v>65</v>
      </c>
      <c r="G30" s="19">
        <v>0</v>
      </c>
      <c r="H30" s="19">
        <f t="shared" si="1"/>
        <v>0</v>
      </c>
      <c r="I30" s="20"/>
    </row>
    <row r="31" spans="1:9" ht="34.200000000000003" x14ac:dyDescent="0.3">
      <c r="A31" s="14" t="s">
        <v>91</v>
      </c>
      <c r="B31" s="14" t="s">
        <v>15</v>
      </c>
      <c r="C31" s="15" t="s">
        <v>92</v>
      </c>
      <c r="D31" s="16" t="s">
        <v>93</v>
      </c>
      <c r="E31" s="17" t="s">
        <v>22</v>
      </c>
      <c r="F31" s="18">
        <v>65</v>
      </c>
      <c r="G31" s="19">
        <v>0</v>
      </c>
      <c r="H31" s="19">
        <f t="shared" si="1"/>
        <v>0</v>
      </c>
      <c r="I31" s="20"/>
    </row>
    <row r="32" spans="1:9" ht="22.8" x14ac:dyDescent="0.3">
      <c r="A32" s="14" t="s">
        <v>94</v>
      </c>
      <c r="B32" s="14" t="s">
        <v>15</v>
      </c>
      <c r="C32" s="15" t="s">
        <v>95</v>
      </c>
      <c r="D32" s="16" t="s">
        <v>96</v>
      </c>
      <c r="E32" s="17" t="s">
        <v>78</v>
      </c>
      <c r="F32" s="18">
        <v>2</v>
      </c>
      <c r="G32" s="19">
        <v>0</v>
      </c>
      <c r="H32" s="19">
        <f t="shared" si="1"/>
        <v>0</v>
      </c>
      <c r="I32" s="20"/>
    </row>
    <row r="33" spans="1:9" ht="45.6" x14ac:dyDescent="0.3">
      <c r="A33" s="21" t="s">
        <v>97</v>
      </c>
      <c r="B33" s="21" t="s">
        <v>59</v>
      </c>
      <c r="C33" s="22" t="s">
        <v>98</v>
      </c>
      <c r="D33" s="23" t="s">
        <v>99</v>
      </c>
      <c r="E33" s="24" t="s">
        <v>78</v>
      </c>
      <c r="F33" s="25">
        <v>2</v>
      </c>
      <c r="G33" s="26">
        <v>0</v>
      </c>
      <c r="H33" s="26">
        <f t="shared" si="1"/>
        <v>0</v>
      </c>
      <c r="I33" s="27"/>
    </row>
    <row r="34" spans="1:9" ht="34.200000000000003" x14ac:dyDescent="0.3">
      <c r="A34" s="14" t="s">
        <v>100</v>
      </c>
      <c r="B34" s="14" t="s">
        <v>15</v>
      </c>
      <c r="C34" s="15" t="s">
        <v>101</v>
      </c>
      <c r="D34" s="16" t="s">
        <v>102</v>
      </c>
      <c r="E34" s="17" t="s">
        <v>32</v>
      </c>
      <c r="F34" s="18">
        <v>5</v>
      </c>
      <c r="G34" s="19">
        <v>0</v>
      </c>
      <c r="H34" s="19">
        <f t="shared" si="1"/>
        <v>0</v>
      </c>
      <c r="I34" s="20"/>
    </row>
    <row r="35" spans="1:9" ht="22.8" x14ac:dyDescent="0.3">
      <c r="A35" s="14" t="s">
        <v>103</v>
      </c>
      <c r="B35" s="14" t="s">
        <v>15</v>
      </c>
      <c r="C35" s="15" t="s">
        <v>104</v>
      </c>
      <c r="D35" s="16" t="s">
        <v>105</v>
      </c>
      <c r="E35" s="17" t="s">
        <v>22</v>
      </c>
      <c r="F35" s="18">
        <v>116</v>
      </c>
      <c r="G35" s="19">
        <v>0</v>
      </c>
      <c r="H35" s="19">
        <f t="shared" si="1"/>
        <v>0</v>
      </c>
      <c r="I35" s="20"/>
    </row>
    <row r="36" spans="1:9" ht="34.200000000000003" x14ac:dyDescent="0.3">
      <c r="A36" s="14" t="s">
        <v>106</v>
      </c>
      <c r="B36" s="14" t="s">
        <v>15</v>
      </c>
      <c r="C36" s="15" t="s">
        <v>107</v>
      </c>
      <c r="D36" s="16" t="s">
        <v>108</v>
      </c>
      <c r="E36" s="17" t="s">
        <v>109</v>
      </c>
      <c r="F36" s="18">
        <v>147.24600000000001</v>
      </c>
      <c r="G36" s="19">
        <v>0</v>
      </c>
      <c r="H36" s="19">
        <f t="shared" si="1"/>
        <v>0</v>
      </c>
      <c r="I36" s="20"/>
    </row>
    <row r="37" spans="1:9" ht="34.200000000000003" x14ac:dyDescent="0.3">
      <c r="A37" s="14" t="s">
        <v>110</v>
      </c>
      <c r="B37" s="14" t="s">
        <v>15</v>
      </c>
      <c r="C37" s="15" t="s">
        <v>111</v>
      </c>
      <c r="D37" s="16" t="s">
        <v>112</v>
      </c>
      <c r="E37" s="17" t="s">
        <v>109</v>
      </c>
      <c r="F37" s="18">
        <v>2797.674</v>
      </c>
      <c r="G37" s="19">
        <v>0</v>
      </c>
      <c r="H37" s="19">
        <f t="shared" si="1"/>
        <v>0</v>
      </c>
      <c r="I37" s="20"/>
    </row>
    <row r="38" spans="1:9" x14ac:dyDescent="0.3">
      <c r="A38" s="14" t="s">
        <v>113</v>
      </c>
      <c r="B38" s="14" t="s">
        <v>15</v>
      </c>
      <c r="C38" s="15" t="s">
        <v>114</v>
      </c>
      <c r="D38" s="16" t="s">
        <v>115</v>
      </c>
      <c r="E38" s="17" t="s">
        <v>109</v>
      </c>
      <c r="F38" s="18">
        <v>147.24600000000001</v>
      </c>
      <c r="G38" s="19">
        <v>0</v>
      </c>
      <c r="H38" s="19">
        <f t="shared" si="1"/>
        <v>0</v>
      </c>
      <c r="I38" s="20"/>
    </row>
    <row r="39" spans="1:9" x14ac:dyDescent="0.3">
      <c r="A39" s="14" t="s">
        <v>116</v>
      </c>
      <c r="B39" s="14" t="s">
        <v>15</v>
      </c>
      <c r="C39" s="15" t="s">
        <v>117</v>
      </c>
      <c r="D39" s="16" t="s">
        <v>118</v>
      </c>
      <c r="E39" s="17" t="s">
        <v>32</v>
      </c>
      <c r="F39" s="18">
        <v>14</v>
      </c>
      <c r="G39" s="19">
        <v>0</v>
      </c>
      <c r="H39" s="19">
        <f t="shared" si="1"/>
        <v>0</v>
      </c>
      <c r="I39" s="20"/>
    </row>
    <row r="40" spans="1:9" x14ac:dyDescent="0.3">
      <c r="A40" s="8"/>
      <c r="B40" s="9" t="s">
        <v>10</v>
      </c>
      <c r="C40" s="12" t="s">
        <v>119</v>
      </c>
      <c r="D40" s="12" t="s">
        <v>120</v>
      </c>
      <c r="E40" s="8"/>
      <c r="F40" s="8"/>
      <c r="G40" s="8"/>
      <c r="H40" s="13">
        <f>BI40</f>
        <v>0</v>
      </c>
      <c r="I40" s="8"/>
    </row>
    <row r="41" spans="1:9" ht="45.6" x14ac:dyDescent="0.3">
      <c r="A41" s="14" t="s">
        <v>121</v>
      </c>
      <c r="B41" s="14" t="s">
        <v>15</v>
      </c>
      <c r="C41" s="15" t="s">
        <v>122</v>
      </c>
      <c r="D41" s="16" t="s">
        <v>123</v>
      </c>
      <c r="E41" s="17" t="s">
        <v>109</v>
      </c>
      <c r="F41" s="18">
        <v>117.387</v>
      </c>
      <c r="G41" s="19">
        <v>0</v>
      </c>
      <c r="H41" s="19">
        <f>ROUND(G41*F41,3)</f>
        <v>0</v>
      </c>
      <c r="I41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Damborská Alexandra</dc:creator>
  <cp:lastModifiedBy>Damborská Alexandra</cp:lastModifiedBy>
  <dcterms:created xsi:type="dcterms:W3CDTF">2020-04-03T07:08:24Z</dcterms:created>
  <dcterms:modified xsi:type="dcterms:W3CDTF">2020-04-03T07:13:47Z</dcterms:modified>
</cp:coreProperties>
</file>